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'Sheet1'!$A$1:$F$159</definedName>
  </definedNames>
  <calcPr fullCalcOnLoad="1"/>
</workbook>
</file>

<file path=xl/sharedStrings.xml><?xml version="1.0" encoding="utf-8"?>
<sst xmlns="http://schemas.openxmlformats.org/spreadsheetml/2006/main" count="148" uniqueCount="129">
  <si>
    <t>Annex D</t>
  </si>
  <si>
    <t>Name of Police Authority:-</t>
  </si>
  <si>
    <t xml:space="preserve">Audited (exact </t>
  </si>
  <si>
    <t>figures</t>
  </si>
  <si>
    <t>Projection</t>
  </si>
  <si>
    <t>2009-10</t>
  </si>
  <si>
    <t>2010-11</t>
  </si>
  <si>
    <t>2011-12</t>
  </si>
  <si>
    <t>FINANCIAL INFORMATION</t>
  </si>
  <si>
    <t>£</t>
  </si>
  <si>
    <t>£000's</t>
  </si>
  <si>
    <t>* Please see notes on employer's contribution rates and assumptions to use for pay/pensions increases</t>
  </si>
  <si>
    <t>INCOME</t>
  </si>
  <si>
    <t>Transfer payments from other pension schemes</t>
  </si>
  <si>
    <t>Other income please specify</t>
  </si>
  <si>
    <t>Annex D.1</t>
  </si>
  <si>
    <t>Notes on the Form</t>
  </si>
  <si>
    <t>Pay assumptions:</t>
  </si>
  <si>
    <t>2011-12:</t>
  </si>
  <si>
    <t>Pensions assumptions:</t>
  </si>
  <si>
    <t>Annex D.2</t>
  </si>
  <si>
    <t>Formal Sign off</t>
  </si>
  <si>
    <t>To the best of my knowledge and belief, the attached schedule has been accurately prepared</t>
  </si>
  <si>
    <t>……………………………………………………</t>
  </si>
  <si>
    <t>as at {INSERT DATE}</t>
  </si>
  <si>
    <t>Return Address</t>
  </si>
  <si>
    <t>Ann Tocher</t>
  </si>
  <si>
    <t xml:space="preserve">Police Division </t>
  </si>
  <si>
    <t>Resources and Performance</t>
  </si>
  <si>
    <t>!WR</t>
  </si>
  <si>
    <t>St Andrews House</t>
  </si>
  <si>
    <t>Edinburgh</t>
  </si>
  <si>
    <t>EH1 3DG</t>
  </si>
  <si>
    <t>ann.tocher@scotland.gsi.gov.uk</t>
  </si>
  <si>
    <t>2010-11:</t>
  </si>
  <si>
    <r>
      <t>For the purposes of this exercise only</t>
    </r>
    <r>
      <rPr>
        <sz val="10"/>
        <rFont val="Arial"/>
        <family val="0"/>
      </rPr>
      <t xml:space="preserve"> assume the 2010-11 pay rise will be replicated</t>
    </r>
  </si>
  <si>
    <t>TOTAL INCOME FOR PENSIONS</t>
  </si>
  <si>
    <t>EXPENDITURE</t>
  </si>
  <si>
    <t>Other pensions expenditure please specify</t>
  </si>
  <si>
    <t>Commuted ill-health pensions lump sums</t>
  </si>
  <si>
    <t>Short service or ill-health gratuities</t>
  </si>
  <si>
    <t>Other lump sums please specify</t>
  </si>
  <si>
    <t>Refund of pension contributions</t>
  </si>
  <si>
    <t>Transfer payments to other pension schemes</t>
  </si>
  <si>
    <t>Other expenditure please specify</t>
  </si>
  <si>
    <t>TOTAL EXPENDITURE ON PENSIONS</t>
  </si>
  <si>
    <t>Number of ill-health retirements with Capital Equivalent Charge</t>
  </si>
  <si>
    <t>Number of officers deferred pensions coming into payment</t>
  </si>
  <si>
    <t>and Regulations 44, 45, 46 and 47 for NPPS.</t>
  </si>
  <si>
    <t>Include only dependants' trivial pensions and allowances which have been commuted.</t>
  </si>
  <si>
    <t>0131 244 2148</t>
  </si>
  <si>
    <t xml:space="preserve">Contact details </t>
  </si>
  <si>
    <t>figures)</t>
  </si>
  <si>
    <t>determined as the officer's normal period of duty in the relevant period of time).  Any hours worked by a part-time officer in addition</t>
  </si>
  <si>
    <t>of these arrangements are set out in SPPA Police Circular 2007/4.  Police Authorities throughout Scotland are advised to follow the</t>
  </si>
  <si>
    <t xml:space="preserve">guidance provided above and in Circular 2007/4 for the purposes of the new financial arrangements referred to in this Guidance </t>
  </si>
  <si>
    <t>document.  Regulations to formally confirm the introduction of the change in Scotland are under consideration and will be introduced</t>
  </si>
  <si>
    <t xml:space="preserve">for more than 40 hours in any relevant week.  Hours worked  at overtime rates, in whatever circumstances are not pensionable. Details </t>
  </si>
  <si>
    <t>to the pension scheme in due course".</t>
  </si>
  <si>
    <t>in payment of 2.5% in each of the 3 years.</t>
  </si>
  <si>
    <r>
      <t>For the purpose of this estimates exercise only</t>
    </r>
    <r>
      <rPr>
        <sz val="10"/>
        <rFont val="Arial"/>
        <family val="0"/>
      </rPr>
      <t xml:space="preserve"> - for all pensions based projections assume an across the board rise for pensions</t>
    </r>
  </si>
  <si>
    <t>Sub total officers contributions (rows 3 to 8)</t>
  </si>
  <si>
    <t>Former officer's ill-health pensions</t>
  </si>
  <si>
    <t>NON FINANCIAL INFORMATION</t>
  </si>
  <si>
    <t>Total no. (headcount) of officers in the 1987 PPS</t>
  </si>
  <si>
    <t>Total no. (headcount) of officers</t>
  </si>
  <si>
    <t>Total no. (whole-time equivalent) of officers</t>
  </si>
  <si>
    <t>used to calculate projections.</t>
  </si>
  <si>
    <t>Please return this form to the address below (both e mail and hard copy) by 30 September.</t>
  </si>
  <si>
    <r>
      <t xml:space="preserve">Total Pensionable Pay (£000's) at year start </t>
    </r>
    <r>
      <rPr>
        <sz val="8"/>
        <rFont val="Arial"/>
        <family val="2"/>
      </rPr>
      <t>1</t>
    </r>
  </si>
  <si>
    <r>
      <t xml:space="preserve">Officer contributions for members of PPS (11%) </t>
    </r>
    <r>
      <rPr>
        <sz val="8"/>
        <rFont val="Arial"/>
        <family val="2"/>
      </rPr>
      <t>2</t>
    </r>
  </si>
  <si>
    <r>
      <t xml:space="preserve">Officer contributions for members of NPPS (9.5%) </t>
    </r>
    <r>
      <rPr>
        <sz val="8"/>
        <rFont val="Arial"/>
        <family val="2"/>
      </rPr>
      <t>3</t>
    </r>
  </si>
  <si>
    <r>
      <t xml:space="preserve">Officer contributions by secondees to other forces (11%) </t>
    </r>
    <r>
      <rPr>
        <sz val="8"/>
        <rFont val="Arial"/>
        <family val="2"/>
      </rPr>
      <t>4</t>
    </r>
  </si>
  <si>
    <r>
      <t xml:space="preserve">Officer contributions by secondees to other forces (9.5%) </t>
    </r>
    <r>
      <rPr>
        <sz val="8"/>
        <rFont val="Arial"/>
        <family val="2"/>
      </rPr>
      <t>5</t>
    </r>
  </si>
  <si>
    <r>
      <t xml:space="preserve">Officer contributions - by secondees on central service (11%) </t>
    </r>
    <r>
      <rPr>
        <sz val="8"/>
        <rFont val="Arial"/>
        <family val="2"/>
      </rPr>
      <t>4</t>
    </r>
  </si>
  <si>
    <r>
      <t xml:space="preserve">Officer contributions - by secondees on central service (9.5%) </t>
    </r>
    <r>
      <rPr>
        <sz val="8"/>
        <rFont val="Arial"/>
        <family val="2"/>
      </rPr>
      <t>5</t>
    </r>
  </si>
  <si>
    <t>Number of other retirements with a pension (normal retirements)</t>
  </si>
  <si>
    <t>2) Officer contributions for members of the 1987 PPS are set at 11%.  Include here also:</t>
  </si>
  <si>
    <t>1) Pensionable pay - section 5 of the guidance document provides information on the calculation of pensionable pay.</t>
  </si>
  <si>
    <t>4) See note 2</t>
  </si>
  <si>
    <t>5) See note 3</t>
  </si>
  <si>
    <t>Total no. (headcount) of officers in the 2006 NPPS</t>
  </si>
  <si>
    <t xml:space="preserve">Total number of pensioners 2006 NPPS </t>
  </si>
  <si>
    <t>Total number of pensioners 1987 PPS</t>
  </si>
  <si>
    <t xml:space="preserve">Former officer's ordinary &amp; deferred pensions </t>
  </si>
  <si>
    <r>
      <t xml:space="preserve">additional officer contributions for added years, but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AVCs.</t>
    </r>
  </si>
  <si>
    <t>Alastair Crerar</t>
  </si>
  <si>
    <t>alastair.crerar@scotland.gsi.gov.uk</t>
  </si>
  <si>
    <t>0131 244 2400</t>
  </si>
  <si>
    <t>retirement.  Pensionable pay for part-time service in the police should be calculated as follows.</t>
  </si>
  <si>
    <r>
      <t xml:space="preserve">Forms must be formally signed off by the </t>
    </r>
    <r>
      <rPr>
        <b/>
        <sz val="10"/>
        <rFont val="Arial"/>
        <family val="2"/>
      </rPr>
      <t>Authority's</t>
    </r>
    <r>
      <rPr>
        <sz val="10"/>
        <rFont val="Arial"/>
        <family val="0"/>
      </rPr>
      <t xml:space="preserve"> Statutory Financial Officer</t>
    </r>
  </si>
  <si>
    <t xml:space="preserve">"In the case of a part-time officer the pensionable pay for the determined hours (i.e. the number of hours the Chief Constable has </t>
  </si>
  <si>
    <r>
      <t xml:space="preserve">additional officer contributions for increased widower's pension and added years , but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AVCs.</t>
    </r>
  </si>
  <si>
    <t>3) Officer contributions for members of the 2006 PPS are set at 9.5%.  Include here also:</t>
  </si>
  <si>
    <t>to his or her determined hours are pensionable only when they are paid at plain-time rate.  No officer can be given pensionable pay</t>
  </si>
  <si>
    <t>and shows the estimated surplus/deficit as defined by</t>
  </si>
  <si>
    <t>Reinstatement of pensions - miss-selling</t>
  </si>
  <si>
    <t>Police Pensions Reform - Estimate of Income, Expenditure and Top-Up 2010-11, 2011-12 and 2012-13</t>
  </si>
  <si>
    <t>2012-13</t>
  </si>
  <si>
    <t>Pension reserve balance held at 31 March 2010</t>
  </si>
  <si>
    <r>
      <t xml:space="preserve">Employer's contributions for secondees on cross border secondments </t>
    </r>
    <r>
      <rPr>
        <sz val="8"/>
        <rFont val="Arial"/>
        <family val="2"/>
      </rPr>
      <t>7</t>
    </r>
  </si>
  <si>
    <t>forces or to Central Service in Scotland.For 2010-11 the employer contribution rate for forces is 24.7% (26% less 1.3% IHR)</t>
  </si>
  <si>
    <t>Sub total employer's contributions (rows 10 to 11)</t>
  </si>
  <si>
    <t>Sub-total for income at (rows 13 -16)</t>
  </si>
  <si>
    <t>Sub total for former officers &amp; dependants pensions (rows 19 to 22)</t>
  </si>
  <si>
    <t>Sub total lump sums (rows 24 to 29)</t>
  </si>
  <si>
    <t>Sub total for expenditure (rows 31 to 33)</t>
  </si>
  <si>
    <t>Total Income less Expenditure (line 18 less line 35)</t>
  </si>
  <si>
    <t xml:space="preserve">8) The capital equivalent charge is 2x average pensionable pay for the officer being retired, payable in the year of the medical </t>
  </si>
  <si>
    <t xml:space="preserve">9)  Dependants' survivor pensions relating to injury (e.g.the additional pensions paid under special and augmented awards) should be excluded. </t>
  </si>
  <si>
    <t xml:space="preserve">10) For 2010 onwards, please ensure that the new lump sum commutation factors are </t>
  </si>
  <si>
    <t>11) Legacy retirees being eligible to retire who previously deferred.</t>
  </si>
  <si>
    <t xml:space="preserve">12) Under Regulations E2, E3, E3A and E4/E5 for PPS  </t>
  </si>
  <si>
    <r>
      <t xml:space="preserve">Capital-equivalent charge for ill-health retirements </t>
    </r>
    <r>
      <rPr>
        <sz val="8"/>
        <rFont val="Arial"/>
        <family val="2"/>
      </rPr>
      <t>8</t>
    </r>
  </si>
  <si>
    <r>
      <t xml:space="preserve">Dependants' ordinary and accrued pensions/allowances </t>
    </r>
    <r>
      <rPr>
        <sz val="8"/>
        <rFont val="Arial"/>
        <family val="2"/>
      </rPr>
      <t>9</t>
    </r>
  </si>
  <si>
    <r>
      <t xml:space="preserve">Commuted ordinary and deferred pensions lump sums </t>
    </r>
    <r>
      <rPr>
        <sz val="8"/>
        <rFont val="Arial"/>
        <family val="2"/>
      </rPr>
      <t>10</t>
    </r>
  </si>
  <si>
    <r>
      <t xml:space="preserve">Commuted lump sums for legacy retirees </t>
    </r>
    <r>
      <rPr>
        <sz val="8"/>
        <rFont val="Arial"/>
        <family val="2"/>
      </rPr>
      <t>10 &amp; 11</t>
    </r>
  </si>
  <si>
    <r>
      <t xml:space="preserve">Death grants and dependants' gratuities </t>
    </r>
    <r>
      <rPr>
        <sz val="8"/>
        <rFont val="Arial"/>
        <family val="2"/>
      </rPr>
      <t>12</t>
    </r>
  </si>
  <si>
    <t xml:space="preserve">6) This applies to members of both the 1987 PPS and the 2006 NPPS and should also include officers on secondment to other Scottish </t>
  </si>
  <si>
    <r>
      <t>DEFICIT/SURPLUS</t>
    </r>
    <r>
      <rPr>
        <b/>
        <sz val="8"/>
        <rFont val="Arial"/>
        <family val="2"/>
      </rPr>
      <t xml:space="preserve"> 13</t>
    </r>
  </si>
  <si>
    <r>
      <t xml:space="preserve">Employer's contributions, including for secondees to other forces or Central Service in Scotland </t>
    </r>
    <r>
      <rPr>
        <sz val="8"/>
        <rFont val="Arial"/>
        <family val="2"/>
      </rPr>
      <t>6</t>
    </r>
  </si>
  <si>
    <t>The assumption is for the annual increase to pensions already in payment, rather than the gross increase in expenditure on pensions.</t>
  </si>
  <si>
    <t xml:space="preserve">7) From 1 April 2010 for any cross border secondments, including secondments to non-Scottish Central Services,  forces will charge out </t>
  </si>
  <si>
    <t xml:space="preserve">and receive employer's pension contribution at 26%, of which 24.7% is paid into the pension account and 1.3% goes towards ill-health </t>
  </si>
  <si>
    <t>retirement capital equivalent charges. (See 8.11 - 8.12 of guidance document for more details.)</t>
  </si>
  <si>
    <t>officer contributions at the reduced rate of 7.5% by those excluded from ill-health benefits;</t>
  </si>
  <si>
    <t>officer contributions at the reduced rate of 6% by those excluded from ill-health benefits;</t>
  </si>
  <si>
    <t xml:space="preserve">13) In most cases the pension account will show a deficit. Scottish Government will meet this deficit through top-up and other </t>
  </si>
  <si>
    <t>adjustments to the grant payment (see guidance including timetable in 9.6 for more details.)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</si>
</sst>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4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4" borderId="5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8" fillId="0" borderId="0" xfId="2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20" applyFont="1" applyFill="1" applyAlignment="1">
      <alignment/>
    </xf>
    <xf numFmtId="0" fontId="11" fillId="0" borderId="0" xfId="2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.tocher@scotland.gsi.gov.uk" TargetMode="External" /><Relationship Id="rId2" Type="http://schemas.openxmlformats.org/officeDocument/2006/relationships/hyperlink" Target="mailto:alastair.crerar@scotland.gsi.gov.uk" TargetMode="External" /><Relationship Id="rId3" Type="http://schemas.openxmlformats.org/officeDocument/2006/relationships/hyperlink" Target="mailto:ann.tocher@scotland.gsi.gov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selection activeCell="B131" sqref="B131"/>
    </sheetView>
  </sheetViews>
  <sheetFormatPr defaultColWidth="9.140625" defaultRowHeight="12.75"/>
  <cols>
    <col min="1" max="1" width="4.57421875" style="0" customWidth="1"/>
    <col min="2" max="2" width="83.421875" style="0" customWidth="1"/>
    <col min="3" max="3" width="13.28125" style="0" bestFit="1" customWidth="1"/>
    <col min="4" max="4" width="8.8515625" style="0" customWidth="1"/>
    <col min="5" max="5" width="10.28125" style="0" customWidth="1"/>
    <col min="6" max="6" width="10.57421875" style="0" customWidth="1"/>
  </cols>
  <sheetData>
    <row r="1" ht="15.75">
      <c r="B1" s="20" t="s">
        <v>0</v>
      </c>
    </row>
    <row r="3" spans="2:6" ht="15.75">
      <c r="B3" s="61" t="s">
        <v>97</v>
      </c>
      <c r="C3" s="61"/>
      <c r="D3" s="61"/>
      <c r="E3" s="61"/>
      <c r="F3" s="61"/>
    </row>
    <row r="4" spans="2:6" ht="12.75">
      <c r="B4" s="1"/>
      <c r="C4" s="1"/>
      <c r="D4" s="1"/>
      <c r="E4" s="1"/>
      <c r="F4" s="1"/>
    </row>
    <row r="5" ht="15.75">
      <c r="B5" s="6" t="s">
        <v>1</v>
      </c>
    </row>
    <row r="7" spans="2:6" ht="12.75">
      <c r="B7" s="7" t="s">
        <v>8</v>
      </c>
      <c r="C7" s="4"/>
      <c r="D7" s="4"/>
      <c r="E7" s="4"/>
      <c r="F7" s="5"/>
    </row>
    <row r="8" spans="2:6" ht="12.75">
      <c r="B8" s="2"/>
      <c r="C8" s="8"/>
      <c r="D8" s="9"/>
      <c r="E8" s="9"/>
      <c r="F8" s="9"/>
    </row>
    <row r="9" spans="2:6" ht="12.75">
      <c r="B9" s="2"/>
      <c r="C9" s="10" t="s">
        <v>2</v>
      </c>
      <c r="D9" s="11"/>
      <c r="E9" s="11"/>
      <c r="F9" s="11"/>
    </row>
    <row r="10" spans="2:6" ht="12.75">
      <c r="B10" s="28" t="s">
        <v>11</v>
      </c>
      <c r="C10" s="10" t="s">
        <v>3</v>
      </c>
      <c r="D10" s="12" t="s">
        <v>4</v>
      </c>
      <c r="E10" s="12" t="s">
        <v>4</v>
      </c>
      <c r="F10" s="12" t="s">
        <v>4</v>
      </c>
    </row>
    <row r="11" spans="2:6" ht="12.75">
      <c r="B11" s="2"/>
      <c r="C11" s="13"/>
      <c r="D11" s="13"/>
      <c r="E11" s="13"/>
      <c r="F11" s="13"/>
    </row>
    <row r="12" spans="2:6" ht="12.75">
      <c r="B12" s="29"/>
      <c r="C12" s="19" t="s">
        <v>5</v>
      </c>
      <c r="D12" s="19" t="s">
        <v>6</v>
      </c>
      <c r="E12" s="19" t="s">
        <v>7</v>
      </c>
      <c r="F12" s="19" t="s">
        <v>98</v>
      </c>
    </row>
    <row r="13" spans="2:6" ht="12.75">
      <c r="B13" s="3"/>
      <c r="C13" s="14" t="s">
        <v>9</v>
      </c>
      <c r="D13" s="15" t="s">
        <v>10</v>
      </c>
      <c r="E13" s="15" t="s">
        <v>10</v>
      </c>
      <c r="F13" s="16" t="s">
        <v>10</v>
      </c>
    </row>
    <row r="14" spans="1:6" ht="13.5" customHeight="1">
      <c r="A14">
        <v>1</v>
      </c>
      <c r="B14" s="17" t="s">
        <v>69</v>
      </c>
      <c r="C14" s="9"/>
      <c r="D14" s="9"/>
      <c r="E14" s="9"/>
      <c r="F14" s="9"/>
    </row>
    <row r="15" spans="1:6" ht="13.5" customHeight="1">
      <c r="A15">
        <v>2</v>
      </c>
      <c r="B15" s="30" t="s">
        <v>12</v>
      </c>
      <c r="C15" s="31"/>
      <c r="D15" s="31"/>
      <c r="E15" s="31"/>
      <c r="F15" s="31"/>
    </row>
    <row r="16" spans="1:6" ht="13.5" customHeight="1">
      <c r="A16">
        <v>3</v>
      </c>
      <c r="B16" s="17" t="s">
        <v>70</v>
      </c>
      <c r="C16" s="17"/>
      <c r="D16" s="17"/>
      <c r="E16" s="17"/>
      <c r="F16" s="17"/>
    </row>
    <row r="17" spans="1:6" ht="13.5" customHeight="1">
      <c r="A17">
        <v>4</v>
      </c>
      <c r="B17" s="17" t="s">
        <v>71</v>
      </c>
      <c r="C17" s="17"/>
      <c r="D17" s="17"/>
      <c r="E17" s="17"/>
      <c r="F17" s="17"/>
    </row>
    <row r="18" spans="1:6" ht="13.5" customHeight="1">
      <c r="A18">
        <v>5</v>
      </c>
      <c r="B18" s="17" t="s">
        <v>72</v>
      </c>
      <c r="C18" s="17"/>
      <c r="D18" s="17"/>
      <c r="E18" s="17"/>
      <c r="F18" s="17"/>
    </row>
    <row r="19" spans="1:6" ht="13.5" customHeight="1">
      <c r="A19">
        <v>6</v>
      </c>
      <c r="B19" s="17" t="s">
        <v>73</v>
      </c>
      <c r="C19" s="17"/>
      <c r="D19" s="17"/>
      <c r="E19" s="17"/>
      <c r="F19" s="17"/>
    </row>
    <row r="20" spans="1:6" ht="13.5" customHeight="1">
      <c r="A20">
        <v>7</v>
      </c>
      <c r="B20" s="9" t="s">
        <v>74</v>
      </c>
      <c r="C20" s="17"/>
      <c r="D20" s="17"/>
      <c r="E20" s="17"/>
      <c r="F20" s="17"/>
    </row>
    <row r="21" spans="1:6" ht="13.5" customHeight="1">
      <c r="A21">
        <v>8</v>
      </c>
      <c r="B21" s="49" t="s">
        <v>75</v>
      </c>
      <c r="C21" s="17"/>
      <c r="D21" s="17"/>
      <c r="E21" s="17"/>
      <c r="F21" s="17"/>
    </row>
    <row r="22" spans="1:6" ht="13.5" customHeight="1">
      <c r="A22">
        <v>9</v>
      </c>
      <c r="B22" s="32" t="s">
        <v>61</v>
      </c>
      <c r="C22" s="33">
        <f>SUM(C16:C21)</f>
        <v>0</v>
      </c>
      <c r="D22" s="33">
        <f>SUM(D16:D21)</f>
        <v>0</v>
      </c>
      <c r="E22" s="33">
        <f>SUM(E16:E21)</f>
        <v>0</v>
      </c>
      <c r="F22" s="33">
        <f>SUM(F16:F21)</f>
        <v>0</v>
      </c>
    </row>
    <row r="23" spans="1:6" ht="13.5" customHeight="1">
      <c r="A23">
        <v>10</v>
      </c>
      <c r="B23" s="18" t="s">
        <v>120</v>
      </c>
      <c r="C23" s="17"/>
      <c r="D23" s="17"/>
      <c r="E23" s="17"/>
      <c r="F23" s="17"/>
    </row>
    <row r="24" spans="1:6" ht="13.5" customHeight="1">
      <c r="A24">
        <v>11</v>
      </c>
      <c r="B24" s="17" t="s">
        <v>100</v>
      </c>
      <c r="C24" s="17"/>
      <c r="D24" s="17"/>
      <c r="E24" s="17"/>
      <c r="F24" s="17"/>
    </row>
    <row r="25" spans="1:6" ht="13.5" customHeight="1">
      <c r="A25">
        <v>12</v>
      </c>
      <c r="B25" s="32" t="s">
        <v>102</v>
      </c>
      <c r="C25" s="33">
        <f>SUM(C23:C24)</f>
        <v>0</v>
      </c>
      <c r="D25" s="33">
        <f>SUM(D23:D24)</f>
        <v>0</v>
      </c>
      <c r="E25" s="33">
        <f>SUM(E23:E24)</f>
        <v>0</v>
      </c>
      <c r="F25" s="33">
        <f>SUM(F23:F24)</f>
        <v>0</v>
      </c>
    </row>
    <row r="26" spans="1:6" ht="13.5" customHeight="1">
      <c r="A26">
        <v>13</v>
      </c>
      <c r="B26" s="17" t="s">
        <v>13</v>
      </c>
      <c r="C26" s="17"/>
      <c r="D26" s="17"/>
      <c r="E26" s="17"/>
      <c r="F26" s="17"/>
    </row>
    <row r="27" spans="1:6" ht="13.5" customHeight="1">
      <c r="A27">
        <v>14</v>
      </c>
      <c r="B27" s="17" t="s">
        <v>96</v>
      </c>
      <c r="C27" s="17"/>
      <c r="D27" s="17"/>
      <c r="E27" s="17"/>
      <c r="F27" s="17"/>
    </row>
    <row r="28" spans="1:6" ht="12.75">
      <c r="A28">
        <v>15</v>
      </c>
      <c r="B28" s="17" t="s">
        <v>113</v>
      </c>
      <c r="C28" s="17"/>
      <c r="D28" s="17"/>
      <c r="E28" s="17"/>
      <c r="F28" s="17"/>
    </row>
    <row r="29" spans="1:6" ht="13.5" customHeight="1">
      <c r="A29">
        <v>16</v>
      </c>
      <c r="B29" s="17" t="s">
        <v>14</v>
      </c>
      <c r="C29" s="17"/>
      <c r="D29" s="17"/>
      <c r="E29" s="17"/>
      <c r="F29" s="17"/>
    </row>
    <row r="30" spans="1:6" ht="12.75">
      <c r="A30">
        <v>17</v>
      </c>
      <c r="B30" s="32" t="s">
        <v>103</v>
      </c>
      <c r="C30" s="33">
        <f>SUM(C26:C29)</f>
        <v>0</v>
      </c>
      <c r="D30" s="33">
        <f>SUM(D26:D29)</f>
        <v>0</v>
      </c>
      <c r="E30" s="33">
        <f>SUM(E26:E29)</f>
        <v>0</v>
      </c>
      <c r="F30" s="33">
        <f>SUM(F26:F29)</f>
        <v>0</v>
      </c>
    </row>
    <row r="31" spans="1:6" ht="12.75">
      <c r="A31">
        <v>18</v>
      </c>
      <c r="B31" s="42" t="s">
        <v>36</v>
      </c>
      <c r="C31" s="34">
        <f>C22+C25+C30</f>
        <v>0</v>
      </c>
      <c r="D31" s="34">
        <f>D22+D25+D30</f>
        <v>0</v>
      </c>
      <c r="E31" s="34">
        <f>E22+E25+E30</f>
        <v>0</v>
      </c>
      <c r="F31" s="34">
        <f>F22+F25+F30</f>
        <v>0</v>
      </c>
    </row>
    <row r="33" spans="2:6" ht="12.75">
      <c r="B33" s="35"/>
      <c r="C33" s="38" t="s">
        <v>2</v>
      </c>
      <c r="D33" s="39"/>
      <c r="E33" s="39"/>
      <c r="F33" s="39"/>
    </row>
    <row r="34" spans="2:6" ht="12.75">
      <c r="B34" s="2"/>
      <c r="C34" s="10" t="s">
        <v>52</v>
      </c>
      <c r="D34" s="12" t="s">
        <v>4</v>
      </c>
      <c r="E34" s="12" t="s">
        <v>4</v>
      </c>
      <c r="F34" s="12" t="s">
        <v>4</v>
      </c>
    </row>
    <row r="35" spans="2:6" ht="12.75">
      <c r="B35" s="2"/>
      <c r="C35" s="13"/>
      <c r="D35" s="13"/>
      <c r="E35" s="13"/>
      <c r="F35" s="13"/>
    </row>
    <row r="36" spans="2:6" ht="12.75">
      <c r="B36" s="2"/>
      <c r="C36" s="19" t="s">
        <v>5</v>
      </c>
      <c r="D36" s="19" t="s">
        <v>6</v>
      </c>
      <c r="E36" s="19" t="s">
        <v>7</v>
      </c>
      <c r="F36" s="19" t="s">
        <v>98</v>
      </c>
    </row>
    <row r="37" spans="2:6" ht="12.75">
      <c r="B37" s="18"/>
      <c r="C37" s="36" t="s">
        <v>9</v>
      </c>
      <c r="D37" s="37" t="s">
        <v>10</v>
      </c>
      <c r="E37" s="37" t="s">
        <v>10</v>
      </c>
      <c r="F37" s="37" t="s">
        <v>10</v>
      </c>
    </row>
    <row r="38" spans="2:6" ht="12.75">
      <c r="B38" s="31" t="s">
        <v>37</v>
      </c>
      <c r="C38" s="31"/>
      <c r="D38" s="31"/>
      <c r="E38" s="31"/>
      <c r="F38" s="31"/>
    </row>
    <row r="39" spans="1:6" ht="12.75">
      <c r="A39">
        <v>19</v>
      </c>
      <c r="B39" s="17" t="s">
        <v>84</v>
      </c>
      <c r="C39" s="17"/>
      <c r="D39" s="17"/>
      <c r="E39" s="17"/>
      <c r="F39" s="17"/>
    </row>
    <row r="40" spans="1:6" ht="12.75">
      <c r="A40">
        <v>20</v>
      </c>
      <c r="B40" s="17" t="s">
        <v>62</v>
      </c>
      <c r="C40" s="17"/>
      <c r="D40" s="17"/>
      <c r="E40" s="17"/>
      <c r="F40" s="17"/>
    </row>
    <row r="41" spans="1:6" ht="12.75">
      <c r="A41">
        <v>21</v>
      </c>
      <c r="B41" s="17" t="s">
        <v>114</v>
      </c>
      <c r="C41" s="17"/>
      <c r="D41" s="17"/>
      <c r="E41" s="17"/>
      <c r="F41" s="17"/>
    </row>
    <row r="42" spans="1:6" ht="12.75">
      <c r="A42">
        <v>22</v>
      </c>
      <c r="B42" s="17" t="s">
        <v>38</v>
      </c>
      <c r="C42" s="17"/>
      <c r="D42" s="17"/>
      <c r="E42" s="17"/>
      <c r="F42" s="17"/>
    </row>
    <row r="43" spans="1:6" ht="12.75">
      <c r="A43">
        <v>23</v>
      </c>
      <c r="B43" s="32" t="s">
        <v>104</v>
      </c>
      <c r="C43" s="33">
        <f>SUM(C39:C42)</f>
        <v>0</v>
      </c>
      <c r="D43" s="33">
        <f>SUM(D39:D42)</f>
        <v>0</v>
      </c>
      <c r="E43" s="33">
        <f>SUM(E39:E42)</f>
        <v>0</v>
      </c>
      <c r="F43" s="33">
        <f>SUM(F39:F42)</f>
        <v>0</v>
      </c>
    </row>
    <row r="44" spans="1:6" ht="12.75">
      <c r="A44">
        <v>24</v>
      </c>
      <c r="B44" s="17" t="s">
        <v>115</v>
      </c>
      <c r="C44" s="17"/>
      <c r="D44" s="17"/>
      <c r="E44" s="17"/>
      <c r="F44" s="17"/>
    </row>
    <row r="45" spans="1:6" ht="12.75">
      <c r="A45">
        <v>25</v>
      </c>
      <c r="B45" s="17" t="s">
        <v>116</v>
      </c>
      <c r="C45" s="17"/>
      <c r="D45" s="17"/>
      <c r="E45" s="17"/>
      <c r="F45" s="17"/>
    </row>
    <row r="46" spans="1:6" ht="12.75">
      <c r="A46">
        <v>26</v>
      </c>
      <c r="B46" s="17" t="s">
        <v>39</v>
      </c>
      <c r="C46" s="17"/>
      <c r="D46" s="17"/>
      <c r="E46" s="17"/>
      <c r="F46" s="17"/>
    </row>
    <row r="47" spans="1:6" ht="12.75">
      <c r="A47">
        <v>27</v>
      </c>
      <c r="B47" s="17" t="s">
        <v>40</v>
      </c>
      <c r="C47" s="17"/>
      <c r="D47" s="17"/>
      <c r="E47" s="17"/>
      <c r="F47" s="17"/>
    </row>
    <row r="48" spans="1:6" ht="12.75">
      <c r="A48">
        <v>28</v>
      </c>
      <c r="B48" s="17" t="s">
        <v>117</v>
      </c>
      <c r="C48" s="17"/>
      <c r="D48" s="17"/>
      <c r="E48" s="17"/>
      <c r="F48" s="17"/>
    </row>
    <row r="49" spans="1:6" ht="12.75">
      <c r="A49">
        <v>29</v>
      </c>
      <c r="B49" s="17" t="s">
        <v>41</v>
      </c>
      <c r="C49" s="17"/>
      <c r="D49" s="17"/>
      <c r="E49" s="17"/>
      <c r="F49" s="17"/>
    </row>
    <row r="50" spans="1:6" ht="12.75">
      <c r="A50">
        <v>30</v>
      </c>
      <c r="B50" s="32" t="s">
        <v>105</v>
      </c>
      <c r="C50" s="33">
        <f>SUM(C44:C49)</f>
        <v>0</v>
      </c>
      <c r="D50" s="33">
        <f>SUM(D44:D49)</f>
        <v>0</v>
      </c>
      <c r="E50" s="33">
        <f>SUM(E44:E49)</f>
        <v>0</v>
      </c>
      <c r="F50" s="41">
        <f>SUM(F44:F49)</f>
        <v>0</v>
      </c>
    </row>
    <row r="51" spans="1:6" ht="12.75">
      <c r="A51">
        <v>31</v>
      </c>
      <c r="B51" s="17" t="s">
        <v>42</v>
      </c>
      <c r="C51" s="17"/>
      <c r="D51" s="17"/>
      <c r="E51" s="17"/>
      <c r="F51" s="17"/>
    </row>
    <row r="52" spans="1:6" ht="12.75">
      <c r="A52">
        <v>32</v>
      </c>
      <c r="B52" s="17" t="s">
        <v>43</v>
      </c>
      <c r="C52" s="17"/>
      <c r="D52" s="17"/>
      <c r="E52" s="17"/>
      <c r="F52" s="17"/>
    </row>
    <row r="53" spans="1:6" ht="12.75">
      <c r="A53">
        <v>33</v>
      </c>
      <c r="B53" s="17" t="s">
        <v>44</v>
      </c>
      <c r="C53" s="17"/>
      <c r="D53" s="17"/>
      <c r="E53" s="17"/>
      <c r="F53" s="17"/>
    </row>
    <row r="54" spans="1:6" ht="12.75">
      <c r="A54">
        <v>34</v>
      </c>
      <c r="B54" s="32" t="s">
        <v>106</v>
      </c>
      <c r="C54" s="33">
        <f>SUM(C51:C53)</f>
        <v>0</v>
      </c>
      <c r="D54" s="33">
        <f>SUM(D51:D53)</f>
        <v>0</v>
      </c>
      <c r="E54" s="33">
        <f>SUM(E51:E53)</f>
        <v>0</v>
      </c>
      <c r="F54" s="33">
        <f>SUM(F51:F53)</f>
        <v>0</v>
      </c>
    </row>
    <row r="55" spans="1:6" ht="12.75">
      <c r="A55">
        <v>35</v>
      </c>
      <c r="B55" s="43" t="s">
        <v>45</v>
      </c>
      <c r="C55" s="44">
        <f>C43+C50+C54</f>
        <v>0</v>
      </c>
      <c r="D55" s="44">
        <f>D43+D50+D54</f>
        <v>0</v>
      </c>
      <c r="E55" s="44">
        <f>E43+E50+E54</f>
        <v>0</v>
      </c>
      <c r="F55" s="44">
        <f>F43+F50+F54</f>
        <v>0</v>
      </c>
    </row>
    <row r="56" spans="1:6" ht="12.75">
      <c r="A56">
        <v>36</v>
      </c>
      <c r="B56" s="52" t="s">
        <v>107</v>
      </c>
      <c r="C56" s="55">
        <f>C31-C55</f>
        <v>0</v>
      </c>
      <c r="D56" s="55">
        <f>D31-D55</f>
        <v>0</v>
      </c>
      <c r="E56" s="55">
        <f>E31-E55</f>
        <v>0</v>
      </c>
      <c r="F56" s="55">
        <f>F31-F55</f>
        <v>0</v>
      </c>
    </row>
    <row r="57" spans="1:6" ht="12.75">
      <c r="A57">
        <v>37</v>
      </c>
      <c r="B57" s="51" t="s">
        <v>99</v>
      </c>
      <c r="C57" s="55"/>
      <c r="D57" s="55"/>
      <c r="E57" s="55"/>
      <c r="F57" s="55"/>
    </row>
    <row r="58" spans="1:6" ht="12.75">
      <c r="A58">
        <v>38</v>
      </c>
      <c r="B58" s="43" t="s">
        <v>119</v>
      </c>
      <c r="C58" s="44">
        <f>C56+C57</f>
        <v>0</v>
      </c>
      <c r="D58" s="44">
        <f>D56+D57</f>
        <v>0</v>
      </c>
      <c r="E58" s="44">
        <f>E56+E57</f>
        <v>0</v>
      </c>
      <c r="F58" s="44">
        <f>F56+F57</f>
        <v>0</v>
      </c>
    </row>
    <row r="59" spans="1:6" ht="12.75">
      <c r="A59" s="54"/>
      <c r="C59" s="17"/>
      <c r="D59" s="17"/>
      <c r="E59" s="17"/>
      <c r="F59" s="17"/>
    </row>
    <row r="60" spans="1:6" ht="12.75">
      <c r="A60" s="54"/>
      <c r="B60" s="53" t="s">
        <v>63</v>
      </c>
      <c r="C60" s="17"/>
      <c r="D60" s="17"/>
      <c r="E60" s="17"/>
      <c r="F60" s="17"/>
    </row>
    <row r="61" spans="1:6" ht="12.75">
      <c r="A61" s="54">
        <v>39</v>
      </c>
      <c r="B61" s="52" t="s">
        <v>65</v>
      </c>
      <c r="C61" s="17"/>
      <c r="D61" s="17"/>
      <c r="E61" s="17"/>
      <c r="F61" s="17"/>
    </row>
    <row r="62" spans="1:6" ht="12.75">
      <c r="A62" s="54">
        <v>40</v>
      </c>
      <c r="B62" s="52" t="s">
        <v>66</v>
      </c>
      <c r="C62" s="17"/>
      <c r="D62" s="17"/>
      <c r="E62" s="17"/>
      <c r="F62" s="17"/>
    </row>
    <row r="63" spans="1:6" ht="12.75">
      <c r="A63" s="54">
        <v>41</v>
      </c>
      <c r="B63" s="52" t="s">
        <v>64</v>
      </c>
      <c r="C63" s="17"/>
      <c r="D63" s="17"/>
      <c r="E63" s="17"/>
      <c r="F63" s="17"/>
    </row>
    <row r="64" spans="1:6" ht="12.75">
      <c r="A64" s="54">
        <v>42</v>
      </c>
      <c r="B64" s="52" t="s">
        <v>81</v>
      </c>
      <c r="C64" s="17"/>
      <c r="D64" s="17"/>
      <c r="E64" s="17"/>
      <c r="F64" s="17"/>
    </row>
    <row r="65" spans="1:6" ht="12.75">
      <c r="A65">
        <v>43</v>
      </c>
      <c r="B65" s="50" t="s">
        <v>46</v>
      </c>
      <c r="C65" s="17"/>
      <c r="D65" s="17"/>
      <c r="E65" s="17"/>
      <c r="F65" s="17"/>
    </row>
    <row r="66" spans="1:6" ht="12.75">
      <c r="A66">
        <v>44</v>
      </c>
      <c r="B66" s="51" t="s">
        <v>76</v>
      </c>
      <c r="C66" s="17"/>
      <c r="D66" s="17"/>
      <c r="E66" s="17"/>
      <c r="F66" s="17"/>
    </row>
    <row r="67" spans="1:6" ht="12.75">
      <c r="A67">
        <v>45</v>
      </c>
      <c r="B67" s="51" t="s">
        <v>47</v>
      </c>
      <c r="C67" s="17"/>
      <c r="D67" s="17"/>
      <c r="E67" s="17"/>
      <c r="F67" s="17"/>
    </row>
    <row r="68" spans="1:6" ht="12.75">
      <c r="A68">
        <v>46</v>
      </c>
      <c r="B68" s="17" t="s">
        <v>83</v>
      </c>
      <c r="C68" s="17"/>
      <c r="D68" s="17"/>
      <c r="E68" s="17"/>
      <c r="F68" s="17"/>
    </row>
    <row r="69" spans="1:6" ht="12.75">
      <c r="A69">
        <v>47</v>
      </c>
      <c r="B69" s="55" t="s">
        <v>82</v>
      </c>
      <c r="C69" s="17"/>
      <c r="D69" s="17"/>
      <c r="E69" s="17"/>
      <c r="F69" s="17"/>
    </row>
    <row r="70" ht="15.75">
      <c r="B70" s="6" t="s">
        <v>15</v>
      </c>
    </row>
    <row r="71" spans="2:6" ht="15.75">
      <c r="B71" s="62" t="s">
        <v>16</v>
      </c>
      <c r="C71" s="62"/>
      <c r="D71" s="62"/>
      <c r="E71" s="62"/>
      <c r="F71" s="62"/>
    </row>
    <row r="73" spans="2:4" ht="12.75">
      <c r="B73" s="22" t="s">
        <v>17</v>
      </c>
      <c r="C73" s="1"/>
      <c r="D73" s="23"/>
    </row>
    <row r="74" spans="3:4" ht="12.75">
      <c r="C74" s="1" t="s">
        <v>34</v>
      </c>
      <c r="D74" s="23">
        <v>0.0255</v>
      </c>
    </row>
    <row r="75" spans="2:4" ht="12.75">
      <c r="B75" s="24" t="s">
        <v>35</v>
      </c>
      <c r="C75" s="1" t="s">
        <v>18</v>
      </c>
      <c r="D75" s="23">
        <v>0.0255</v>
      </c>
    </row>
    <row r="76" spans="2:4" ht="12.75">
      <c r="B76" s="24"/>
      <c r="C76" s="1" t="s">
        <v>98</v>
      </c>
      <c r="D76" s="23">
        <v>0.0255</v>
      </c>
    </row>
    <row r="77" ht="12.75">
      <c r="B77" s="25" t="s">
        <v>19</v>
      </c>
    </row>
    <row r="78" ht="12.75">
      <c r="B78" s="24" t="s">
        <v>60</v>
      </c>
    </row>
    <row r="79" ht="12.75">
      <c r="B79" t="s">
        <v>59</v>
      </c>
    </row>
    <row r="80" ht="12.75">
      <c r="B80" t="s">
        <v>121</v>
      </c>
    </row>
    <row r="82" ht="12.75">
      <c r="B82" t="s">
        <v>78</v>
      </c>
    </row>
    <row r="84" ht="12.75">
      <c r="B84" t="s">
        <v>77</v>
      </c>
    </row>
    <row r="85" ht="12.75">
      <c r="B85" t="s">
        <v>125</v>
      </c>
    </row>
    <row r="86" ht="12.75">
      <c r="B86" t="s">
        <v>92</v>
      </c>
    </row>
    <row r="88" ht="12.75">
      <c r="B88" t="s">
        <v>93</v>
      </c>
    </row>
    <row r="89" ht="12.75">
      <c r="B89" t="s">
        <v>126</v>
      </c>
    </row>
    <row r="90" ht="12.75">
      <c r="B90" t="s">
        <v>85</v>
      </c>
    </row>
    <row r="92" ht="12.75">
      <c r="B92" t="s">
        <v>79</v>
      </c>
    </row>
    <row r="94" ht="12.75">
      <c r="B94" t="s">
        <v>80</v>
      </c>
    </row>
    <row r="96" ht="12.75">
      <c r="B96" t="s">
        <v>118</v>
      </c>
    </row>
    <row r="97" ht="12.75">
      <c r="B97" t="s">
        <v>101</v>
      </c>
    </row>
    <row r="99" ht="12.75">
      <c r="B99" t="s">
        <v>122</v>
      </c>
    </row>
    <row r="100" ht="12.75">
      <c r="B100" s="40" t="s">
        <v>123</v>
      </c>
    </row>
    <row r="101" ht="12.75">
      <c r="B101" s="40" t="s">
        <v>124</v>
      </c>
    </row>
    <row r="102" ht="12.75">
      <c r="B102" s="40"/>
    </row>
    <row r="103" spans="2:9" ht="12.75">
      <c r="B103" s="60" t="s">
        <v>108</v>
      </c>
      <c r="C103" s="60"/>
      <c r="D103" s="60"/>
      <c r="E103" s="60"/>
      <c r="F103" s="60"/>
      <c r="G103" s="60"/>
      <c r="H103" s="60"/>
      <c r="I103" s="60"/>
    </row>
    <row r="104" spans="2:9" ht="12.75">
      <c r="B104" s="60" t="s">
        <v>89</v>
      </c>
      <c r="C104" s="60"/>
      <c r="D104" s="60"/>
      <c r="E104" s="60"/>
      <c r="F104" s="60"/>
      <c r="G104" s="60"/>
      <c r="H104" s="60"/>
      <c r="I104" s="60"/>
    </row>
    <row r="105" spans="2:7" ht="12.75">
      <c r="B105" s="40" t="s">
        <v>91</v>
      </c>
      <c r="C105" s="40"/>
      <c r="D105" s="40"/>
      <c r="E105" s="40"/>
      <c r="F105" s="40"/>
      <c r="G105" s="40"/>
    </row>
    <row r="106" spans="2:7" ht="12.75">
      <c r="B106" s="40" t="s">
        <v>53</v>
      </c>
      <c r="C106" s="40"/>
      <c r="D106" s="40"/>
      <c r="E106" s="40"/>
      <c r="F106" s="40"/>
      <c r="G106" s="40"/>
    </row>
    <row r="107" spans="2:7" ht="12.75">
      <c r="B107" s="40" t="s">
        <v>94</v>
      </c>
      <c r="C107" s="40"/>
      <c r="D107" s="40"/>
      <c r="E107" s="40"/>
      <c r="F107" s="40"/>
      <c r="G107" s="40"/>
    </row>
    <row r="108" spans="2:7" ht="12.75">
      <c r="B108" s="40" t="s">
        <v>57</v>
      </c>
      <c r="C108" s="40"/>
      <c r="D108" s="40"/>
      <c r="E108" s="40"/>
      <c r="F108" s="40"/>
      <c r="G108" s="40"/>
    </row>
    <row r="109" spans="2:7" ht="12.75">
      <c r="B109" s="40" t="s">
        <v>54</v>
      </c>
      <c r="C109" s="40"/>
      <c r="D109" s="40"/>
      <c r="E109" s="40"/>
      <c r="F109" s="40"/>
      <c r="G109" s="40"/>
    </row>
    <row r="110" spans="2:7" ht="12.75">
      <c r="B110" s="40" t="s">
        <v>55</v>
      </c>
      <c r="C110" s="40"/>
      <c r="D110" s="40"/>
      <c r="E110" s="40"/>
      <c r="F110" s="40"/>
      <c r="G110" s="40"/>
    </row>
    <row r="111" spans="2:7" ht="12.75">
      <c r="B111" s="40" t="s">
        <v>56</v>
      </c>
      <c r="C111" s="40"/>
      <c r="D111" s="40"/>
      <c r="E111" s="40"/>
      <c r="F111" s="40"/>
      <c r="G111" s="40"/>
    </row>
    <row r="112" spans="2:7" ht="12.75">
      <c r="B112" s="40" t="s">
        <v>58</v>
      </c>
      <c r="C112" s="40"/>
      <c r="D112" s="40"/>
      <c r="E112" s="40"/>
      <c r="F112" s="40"/>
      <c r="G112" s="40"/>
    </row>
    <row r="113" spans="2:7" ht="12.75">
      <c r="B113" s="40"/>
      <c r="C113" s="40"/>
      <c r="D113" s="40"/>
      <c r="E113" s="40"/>
      <c r="F113" s="40"/>
      <c r="G113" s="40"/>
    </row>
    <row r="114" spans="2:9" ht="12.75">
      <c r="B114" s="60" t="s">
        <v>109</v>
      </c>
      <c r="C114" s="60"/>
      <c r="D114" s="60"/>
      <c r="E114" s="60"/>
      <c r="F114" s="60"/>
      <c r="G114" s="60"/>
      <c r="H114" s="60"/>
      <c r="I114" s="60"/>
    </row>
    <row r="115" spans="2:7" ht="12.75">
      <c r="B115" s="40"/>
      <c r="C115" s="40"/>
      <c r="D115" s="40"/>
      <c r="E115" s="40"/>
      <c r="F115" s="40"/>
      <c r="G115" s="40"/>
    </row>
    <row r="116" spans="2:9" ht="12.75">
      <c r="B116" s="60" t="s">
        <v>110</v>
      </c>
      <c r="C116" s="60"/>
      <c r="D116" s="60"/>
      <c r="E116" s="60"/>
      <c r="F116" s="60"/>
      <c r="G116" s="60"/>
      <c r="H116" s="60"/>
      <c r="I116" s="60"/>
    </row>
    <row r="117" spans="2:7" ht="12.75">
      <c r="B117" s="60" t="s">
        <v>67</v>
      </c>
      <c r="C117" s="60"/>
      <c r="D117" s="60"/>
      <c r="E117" s="40"/>
      <c r="F117" s="40"/>
      <c r="G117" s="40"/>
    </row>
    <row r="118" spans="2:7" ht="12.75">
      <c r="B118" s="40"/>
      <c r="C118" s="40"/>
      <c r="D118" s="40"/>
      <c r="E118" s="40"/>
      <c r="F118" s="40"/>
      <c r="G118" s="40"/>
    </row>
    <row r="119" spans="2:7" ht="12.75">
      <c r="B119" s="40" t="s">
        <v>111</v>
      </c>
      <c r="C119" s="40"/>
      <c r="D119" s="40"/>
      <c r="E119" s="40"/>
      <c r="F119" s="40"/>
      <c r="G119" s="40"/>
    </row>
    <row r="121" spans="2:7" ht="12.75">
      <c r="B121" s="60" t="s">
        <v>112</v>
      </c>
      <c r="C121" s="60"/>
      <c r="D121" s="60"/>
      <c r="E121" s="60"/>
      <c r="F121" s="60"/>
      <c r="G121" s="60"/>
    </row>
    <row r="122" spans="2:7" ht="12.75">
      <c r="B122" s="60" t="s">
        <v>48</v>
      </c>
      <c r="C122" s="60"/>
      <c r="D122" s="60"/>
      <c r="E122" s="60"/>
      <c r="F122" s="60"/>
      <c r="G122" s="40"/>
    </row>
    <row r="123" spans="2:9" ht="12.75">
      <c r="B123" s="60" t="s">
        <v>49</v>
      </c>
      <c r="C123" s="60"/>
      <c r="D123" s="60"/>
      <c r="E123" s="60"/>
      <c r="F123" s="60"/>
      <c r="G123" s="60"/>
      <c r="H123" s="60"/>
      <c r="I123" s="60"/>
    </row>
    <row r="124" spans="2:7" ht="12.75">
      <c r="B124" s="40"/>
      <c r="C124" s="40"/>
      <c r="D124" s="40"/>
      <c r="E124" s="40"/>
      <c r="F124" s="40"/>
      <c r="G124" s="40"/>
    </row>
    <row r="125" spans="2:11" ht="12.75">
      <c r="B125" s="60" t="s">
        <v>127</v>
      </c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7" ht="12.75">
      <c r="B126" s="56" t="s">
        <v>128</v>
      </c>
      <c r="C126" s="40"/>
      <c r="D126" s="40"/>
      <c r="E126" s="40"/>
      <c r="F126" s="40"/>
      <c r="G126" s="40"/>
    </row>
    <row r="127" spans="2:7" ht="12.75">
      <c r="B127" s="56"/>
      <c r="C127" s="40"/>
      <c r="D127" s="40"/>
      <c r="E127" s="40"/>
      <c r="F127" s="40"/>
      <c r="G127" s="40"/>
    </row>
    <row r="128" spans="2:6" ht="12.75">
      <c r="B128" s="24" t="s">
        <v>51</v>
      </c>
      <c r="C128" s="24"/>
      <c r="F128" s="40"/>
    </row>
    <row r="129" spans="2:6" ht="12.75">
      <c r="B129" s="24"/>
      <c r="C129" s="24"/>
      <c r="F129" s="40"/>
    </row>
    <row r="130" spans="2:6" ht="12.75">
      <c r="B130" s="24" t="s">
        <v>26</v>
      </c>
      <c r="C130" s="24" t="s">
        <v>86</v>
      </c>
      <c r="F130" s="40"/>
    </row>
    <row r="131" spans="2:6" ht="12.75">
      <c r="B131" s="57" t="s">
        <v>33</v>
      </c>
      <c r="C131" s="58" t="s">
        <v>87</v>
      </c>
      <c r="D131" s="59"/>
      <c r="F131" s="40"/>
    </row>
    <row r="132" spans="2:6" ht="12.75">
      <c r="B132" s="46" t="s">
        <v>50</v>
      </c>
      <c r="C132" s="47" t="s">
        <v>88</v>
      </c>
      <c r="D132" s="48"/>
      <c r="F132" s="40"/>
    </row>
    <row r="133" spans="2:7" ht="12.75">
      <c r="B133" s="40"/>
      <c r="C133" s="40"/>
      <c r="D133" s="40"/>
      <c r="E133" s="40"/>
      <c r="F133" s="40"/>
      <c r="G133" s="40"/>
    </row>
    <row r="135" ht="15.75">
      <c r="B135" s="6" t="s">
        <v>20</v>
      </c>
    </row>
    <row r="137" ht="15.75">
      <c r="B137" s="26" t="s">
        <v>21</v>
      </c>
    </row>
    <row r="139" ht="12.75">
      <c r="B139" t="s">
        <v>90</v>
      </c>
    </row>
    <row r="141" ht="12.75">
      <c r="B141" s="27" t="s">
        <v>22</v>
      </c>
    </row>
    <row r="142" ht="12.75">
      <c r="B142" s="27" t="s">
        <v>95</v>
      </c>
    </row>
    <row r="144" ht="12.75">
      <c r="B144" s="27" t="s">
        <v>23</v>
      </c>
    </row>
    <row r="146" ht="12.75">
      <c r="B146" s="1" t="s">
        <v>24</v>
      </c>
    </row>
    <row r="148" ht="15.75">
      <c r="B148" s="21" t="s">
        <v>25</v>
      </c>
    </row>
    <row r="150" ht="12.75">
      <c r="B150" s="1" t="s">
        <v>68</v>
      </c>
    </row>
    <row r="152" ht="12.75">
      <c r="B152" t="s">
        <v>26</v>
      </c>
    </row>
    <row r="153" ht="12.75">
      <c r="B153" t="s">
        <v>27</v>
      </c>
    </row>
    <row r="154" ht="12.75">
      <c r="B154" t="s">
        <v>28</v>
      </c>
    </row>
    <row r="155" ht="12.75">
      <c r="B155" t="s">
        <v>29</v>
      </c>
    </row>
    <row r="156" ht="12.75">
      <c r="B156" t="s">
        <v>30</v>
      </c>
    </row>
    <row r="157" ht="12.75">
      <c r="B157" t="s">
        <v>31</v>
      </c>
    </row>
    <row r="158" ht="12.75">
      <c r="B158" t="s">
        <v>32</v>
      </c>
    </row>
    <row r="159" ht="12.75">
      <c r="B159" s="45" t="s">
        <v>33</v>
      </c>
    </row>
  </sheetData>
  <mergeCells count="11">
    <mergeCell ref="B114:I114"/>
    <mergeCell ref="B116:I116"/>
    <mergeCell ref="B125:K125"/>
    <mergeCell ref="B117:D117"/>
    <mergeCell ref="B121:G121"/>
    <mergeCell ref="B122:F122"/>
    <mergeCell ref="B123:I123"/>
    <mergeCell ref="B103:I103"/>
    <mergeCell ref="B104:I104"/>
    <mergeCell ref="B3:F3"/>
    <mergeCell ref="B71:F71"/>
  </mergeCells>
  <hyperlinks>
    <hyperlink ref="B159" r:id="rId1" display="ann.tocher@scotland.gsi.gov.uk"/>
    <hyperlink ref="C131" r:id="rId2" display="alastair.crerar@scotland.gsi.gov.uk"/>
    <hyperlink ref="B131" r:id="rId3" display="ann.tocher@scotland.gsi.gov.uk"/>
  </hyperlinks>
  <printOptions/>
  <pageMargins left="0.75" right="0.75" top="1" bottom="1" header="0.5" footer="0.5"/>
  <pageSetup horizontalDpi="600" verticalDpi="600" orientation="landscape" paperSize="9" scale="98" r:id="rId4"/>
  <rowBreaks count="3" manualBreakCount="3">
    <brk id="32" max="5" man="1"/>
    <brk id="69" max="5" man="1"/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u004382</dc:creator>
  <cp:keywords/>
  <dc:description/>
  <cp:lastModifiedBy>User</cp:lastModifiedBy>
  <cp:lastPrinted>2010-02-10T16:21:17Z</cp:lastPrinted>
  <dcterms:created xsi:type="dcterms:W3CDTF">2009-09-02T12:26:56Z</dcterms:created>
  <dcterms:modified xsi:type="dcterms:W3CDTF">2010-07-26T15:17:39Z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F2806603</vt:lpwstr>
  </property>
  <property fmtid="{D5CDD505-2E9C-101B-9397-08002B2CF9AE}" pid="3" name="Objective-Comment">
    <vt:lpwstr/>
  </property>
  <property fmtid="{D5CDD505-2E9C-101B-9397-08002B2CF9AE}" pid="4" name="Objective-CreationStamp">
    <vt:filetime>2010-02-12T00:00:00Z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2010-02-12T00:00:00Z</vt:filetime>
  </property>
  <property fmtid="{D5CDD505-2E9C-101B-9397-08002B2CF9AE}" pid="8" name="Objective-ModificationStamp">
    <vt:filetime>2010-02-26T00:00:00Z</vt:filetime>
  </property>
  <property fmtid="{D5CDD505-2E9C-101B-9397-08002B2CF9AE}" pid="9" name="Objective-Owner">
    <vt:lpwstr>Crerar, Alastair A (U203626)</vt:lpwstr>
  </property>
  <property fmtid="{D5CDD505-2E9C-101B-9397-08002B2CF9AE}" pid="10" name="Objective-Path">
    <vt:lpwstr>Objective Global Folder:SG File Plan:Crime, law, justice and rights:Justice system:Police:Advice and policy: Police:Police and Fire Pensions Reform - Project: Advice and Policy: 2009-:</vt:lpwstr>
  </property>
  <property fmtid="{D5CDD505-2E9C-101B-9397-08002B2CF9AE}" pid="11" name="Objective-Parent">
    <vt:lpwstr>Police and Fire Pensions Reform - Project: Advice and Policy: 2009-</vt:lpwstr>
  </property>
  <property fmtid="{D5CDD505-2E9C-101B-9397-08002B2CF9AE}" pid="12" name="Objective-State">
    <vt:lpwstr>Published</vt:lpwstr>
  </property>
  <property fmtid="{D5CDD505-2E9C-101B-9397-08002B2CF9AE}" pid="13" name="Objective-Title">
    <vt:lpwstr>Annex D - Police Authority Pensions Account - final - issued with Police Guidance 0n 26 Feb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POL/10504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12/02/2010</vt:lpwstr>
  </property>
  <property fmtid="{D5CDD505-2E9C-101B-9397-08002B2CF9AE}" pid="21" name="Objective-Date Received [system]">
    <vt:lpwstr>12/02/2010</vt:lpwstr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